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N:\Directorios\Comité de Directores\NCG N°501\"/>
    </mc:Choice>
  </mc:AlternateContent>
  <xr:revisionPtr revIDLastSave="0" documentId="13_ncr:1_{C47294D1-ED78-4616-B133-8551F6EC8825}" xr6:coauthVersionLast="47" xr6:coauthVersionMax="47" xr10:uidLastSave="{00000000-0000-0000-0000-000000000000}"/>
  <bookViews>
    <workbookView xWindow="-120" yWindow="-120" windowWidth="29040" windowHeight="15720" xr2:uid="{00000000-000D-0000-FFFF-FFFF00000000}"/>
  </bookViews>
  <sheets>
    <sheet name="Reporte Elecmetal" sheetId="3" r:id="rId1"/>
    <sheet name="Detalle Operaciones" sheetId="14" r:id="rId2"/>
  </sheets>
  <definedNames>
    <definedName name="_xlnm.Print_Area" localSheetId="1">'Detalle Operaciones'!$A$1:$D$17</definedName>
    <definedName name="_xlnm.Print_Area" localSheetId="0">'Reporte Elecmetal'!$A$5:$Q$49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<sst xmlns="http://schemas.openxmlformats.org/spreadsheetml/2006/main" count="386" uniqueCount="127">
  <si>
    <t>Fecha del Reporte</t>
  </si>
  <si>
    <t>Segundo semestre de 2024</t>
  </si>
  <si>
    <t>Nombre o Razón Social</t>
  </si>
  <si>
    <t>N° Identificación Contraparte</t>
  </si>
  <si>
    <t>Tipo de Relación</t>
  </si>
  <si>
    <t>Reajustes e Intereses</t>
  </si>
  <si>
    <t>Moneda Operación</t>
  </si>
  <si>
    <t>N° de Operaciones</t>
  </si>
  <si>
    <t>Monto Involucrado Total
M$</t>
  </si>
  <si>
    <t>CLP</t>
  </si>
  <si>
    <t>Accionista y/o Director común</t>
  </si>
  <si>
    <t>Sociedad</t>
  </si>
  <si>
    <t>76.101.694-6</t>
  </si>
  <si>
    <t>Grupo empresarial</t>
  </si>
  <si>
    <t>96.539.380-3</t>
  </si>
  <si>
    <t>99.532.410-5</t>
  </si>
  <si>
    <t>79.753.810-8</t>
  </si>
  <si>
    <t>83.032.100-4</t>
  </si>
  <si>
    <t>Precio Operación (M$)</t>
  </si>
  <si>
    <t>Contrato</t>
  </si>
  <si>
    <t>Contrato negocios</t>
  </si>
  <si>
    <t>Tip de acuerdo comercial</t>
  </si>
  <si>
    <t>Contrato base</t>
  </si>
  <si>
    <t>Precio</t>
  </si>
  <si>
    <t>Actualización de precio periódica</t>
  </si>
  <si>
    <t>Facturación según compra</t>
  </si>
  <si>
    <t xml:space="preserve">Contrato </t>
  </si>
  <si>
    <t>Precio fijo mensual</t>
  </si>
  <si>
    <t>Habituales</t>
  </si>
  <si>
    <t>USD</t>
  </si>
  <si>
    <t>% de los ingresos</t>
  </si>
  <si>
    <t xml:space="preserve"> Habituales</t>
  </si>
  <si>
    <t>CIA. ELECTROMETALURGICA S.A.</t>
  </si>
  <si>
    <t>Compra Productos</t>
  </si>
  <si>
    <t>S.A. Viña Santa Rita</t>
  </si>
  <si>
    <t>86.547.900-K</t>
  </si>
  <si>
    <t>Venta Productos</t>
  </si>
  <si>
    <t>Venta de Materiales y otros</t>
  </si>
  <si>
    <t>Fundición Talleres Ltda.</t>
  </si>
  <si>
    <t>Venta de Materiales</t>
  </si>
  <si>
    <t>Otras Ventas</t>
  </si>
  <si>
    <t>Compra Materiales y Otros</t>
  </si>
  <si>
    <t>ESCO Elecmetal Fundición Ltda.</t>
  </si>
  <si>
    <t>76.902.190-6</t>
  </si>
  <si>
    <t>Compras de Productos</t>
  </si>
  <si>
    <t>Arriendo</t>
  </si>
  <si>
    <t>ME HONG KONG TRADKING CO. LIMITED</t>
  </si>
  <si>
    <t>CN1520351</t>
  </si>
  <si>
    <t>Venta Servicios Varios</t>
  </si>
  <si>
    <t>Ediciones Financieras S.A.</t>
  </si>
  <si>
    <t>Servicios de Comercialización</t>
  </si>
  <si>
    <t>ME Elecmetal Brasil Ltda</t>
  </si>
  <si>
    <t>ME Elecmetal Comercial Perú S.A.C.</t>
  </si>
  <si>
    <t>RUC20545481333</t>
  </si>
  <si>
    <t>Servicios Recibidos</t>
  </si>
  <si>
    <t>Otros pagos</t>
  </si>
  <si>
    <t>ME Global Inc.</t>
  </si>
  <si>
    <t>Fundición Ventanilla Limitada</t>
  </si>
  <si>
    <t>RUC20100014808</t>
  </si>
  <si>
    <t>Soc. Com. ME Elecmetal México S de RL de CV</t>
  </si>
  <si>
    <t>RFC CME1708231C8</t>
  </si>
  <si>
    <t>Ventas de Productos</t>
  </si>
  <si>
    <t>ME Long Teng Grinding Media (Zambia) Limited</t>
  </si>
  <si>
    <t>Asociada</t>
  </si>
  <si>
    <t>Servicios y Consultorías Hendaya S.A.</t>
  </si>
  <si>
    <t xml:space="preserve">EIN 62-1870545 </t>
  </si>
  <si>
    <t>No Habituales</t>
  </si>
  <si>
    <t>Serv. Compartidos Ticel Ltda.</t>
  </si>
  <si>
    <t>Suscripción de servicios y otras operaciones</t>
  </si>
  <si>
    <t>Cuotas de Leasing</t>
  </si>
  <si>
    <t>Bayona S.A.</t>
  </si>
  <si>
    <t>86.755.600-0</t>
  </si>
  <si>
    <t>Inversiones Elecmetal Ltda.</t>
  </si>
  <si>
    <t>Préstamos Otorgados</t>
  </si>
  <si>
    <t>99.506.820-6</t>
  </si>
  <si>
    <t>Claro y Compañía</t>
  </si>
  <si>
    <t>Según contrato</t>
  </si>
  <si>
    <t>Según Contrato</t>
  </si>
  <si>
    <t>Acuerdo Comercial</t>
  </si>
  <si>
    <t>Contra reembolso</t>
  </si>
  <si>
    <t>Cristalerias de Chile S.A.</t>
  </si>
  <si>
    <t>90.331.000-6</t>
  </si>
  <si>
    <t>Compra Servicios</t>
  </si>
  <si>
    <t>Otros cobros</t>
  </si>
  <si>
    <t>Operaciones partes relacionadas Art. 147 ley de de Sociedaes Anonimas Ley N°18.046</t>
  </si>
  <si>
    <t>1.</t>
  </si>
  <si>
    <t>2.</t>
  </si>
  <si>
    <t>3.</t>
  </si>
  <si>
    <t>4.</t>
  </si>
  <si>
    <t>5.</t>
  </si>
  <si>
    <t>6.</t>
  </si>
  <si>
    <t>7.</t>
  </si>
  <si>
    <t>Serv. Ger. Com. Prestados</t>
  </si>
  <si>
    <t>Indesa S.A.</t>
  </si>
  <si>
    <t>92.892.000-3</t>
  </si>
  <si>
    <t>BP ID 534997218</t>
  </si>
  <si>
    <t>Operación</t>
  </si>
  <si>
    <t>Tipo de Operación    Art. 147</t>
  </si>
  <si>
    <t>Subtipo Operación         (Política)</t>
  </si>
  <si>
    <t>a</t>
  </si>
  <si>
    <t>c</t>
  </si>
  <si>
    <t>b</t>
  </si>
  <si>
    <t>La compra y venta de piezas y materiales a sociedades del mismo grupo empresarial por tener controlador común con la Sociedad, según el artículo 146 Nº1 de la LSA, hasta por un monto máximo, por operación, equivalente a 6% de los ingresos de la Sociedad correspondientes al ejercicio inmediatamente anterior al ejercicio en que se celebra la operación. Este tipo de operación ha sido considerada ordinaria y que contribuye al interés social en atención a la naturaleza de los productos objeto de la operación, pues su comercialización es parte del giro ordinario de la Sociedad.</t>
  </si>
  <si>
    <t>La contratación de servicios y/o asesoría en materias computacionales e informáticas a sociedades del mismo grupo empresarial por tener controlador común con la Sociedad, según el artículo 146 Nº1 de la LSA, hasta por un monto máximo, por operación, equivalente a 0,1% de los ingresos de la Sociedad correspondientes al ejercicio inmediatamente anterior al ejercicio en que se celebra la operación. Este tipo de operación ha sido considerada ordinaria y que contribuye al interés social pues permite mantener los sistemas informáticos y computacionales de la Sociedad en buen estado de funcionamiento, lo que es esencial para efectos de que esta pueda operar normalmente en sus relaciones comerciales, llevar un adecuado control de los productos y mantener la seguridad de sus sistemas.</t>
  </si>
  <si>
    <t>La contratación de servicios y/o asesoría en materias organizacionales, administrativas, de desarrollo, financieras, legales y de compliance, a sociedades del mismo grupo empresarial por tener controlador común con la Sociedad, según el artículo 146 Nº1 de la LSA, hasta por un monto máximo, por operación, equivalente a 0,1% de los ingresos de la Sociedad correspondientes al ejercicio inmediatamente anterior al ejercicio en que se celebra la operación. Este tipo de operación ha sido considerada ordinaria y que contribuye al interés social pues en atención a la magnitud de las operaciones de la Sociedad, se ha considerado necesario y conveniente contar con apoyo especializado en estas materias.</t>
  </si>
  <si>
    <t>La contratación de servicios y/o asesoría en asuntos jurídicos relacionados con la operación tanto nacional como internacional de la Sociedad a personas relacionadas en virtud de lo dispuesto en el artículo 146 Nº3 de la LSA, hasta por un monto máximo, por operación, equivalente a 0,3% de los ingresos de la Sociedad correspondientes al ejercicio inmediatamente anterior al ejercicio en que se celebra la operación. Este tipo de operación ha sido considerado ordinaria y que contribuye al interés social en cuanto a que, considerando la magnitud de las operaciones y la cantidad e importancia de las relaciones comerciales de la Sociedad y de sus filiales, tanto con clientes, distribuidores, trabajadores y, en general, en todo ámbito de relación, se ha considerado necesario y conveniente contar constantemente con servicios y/o asesoría jurídica de primer nivel.</t>
  </si>
  <si>
    <t>La contratación de servicios de fletes marítimos, respecto de productos relacionados con la operación tanto nacional como internacional de la Sociedad a personas relacionadas en virtud de lo dispuesto en el artículo 146 Nº3 de la LSA, hasta por un monto máximo, por operación, equivalente a 0,1% de los ingresos de la Sociedad correspondientes al ejercicio inmediatamente anterior al ejercicio en que se celebra la operación. Este tipo de operación ha sido considerado ordinaria y que contribuye al interés social en cuanto a que, considerando la magnitud de las operaciones y la cantidad e importancia de las relaciones comerciales de la Sociedad y de sus filiales tanto a nivel nacional como internacional, se ha considerado necesario y conveniente contar constantemente con este tipo de servicios.</t>
  </si>
  <si>
    <t>Aquellas operaciones que no sean de monto relevante. Para estos efectos, se entiende que es de monto relevante todo acto o contrato que supere el 1% del patrimonio social, siempre que dicho acto o contrato exceda el equivalente a 2.000 unidades de fomento y, en todo caso, cuando sea superior a 20.000 unidades de fomento. Se presume que constituyen una sola operación todas aquellas que se perfeccionen en un periodo de 12 meses consecutivos por medio de uno o más actos similares o complementarios, en los que exista identidad de partes, incluidas las personas relacionadas, u objeto.</t>
  </si>
  <si>
    <t>Aquellas operaciones entre personas jurídicas en las cuales la sociedad posea, directa o indirectamente, al menos un 95% de la propiedad de la contraparte.</t>
  </si>
  <si>
    <t>Tipo de operación</t>
  </si>
  <si>
    <t>Aquellas operaciones que, conforme a políticas generales de habitualidad, determinadas por el directorio de la sociedad, sean ordinarias en consideración al giro social. En este último caso, el acuerdo que establezca dichas políticas o su modificación será informado como hecho esencial y puesto a disposición de los accionistas en las oficinas sociales y en el sitio en Internet de las sociedades que cuenten con tales medios, sin perjuicio de informar las operaciones como hecho esencial cuando corresponda.</t>
  </si>
  <si>
    <t>Efectuar donaciones a la Fundación Claro Vial, entidad relacionada en virtud de lo dispuesto en el artículo 146 Nº3 de la LSA, hasta por un monto máximo, por operación, equivalente a 0,1% de los ingresos de la Sociedad correspondientes al ejercicio inmediatamente anterior al ejercicio en que se celebra la operación, con un tope máximo anual de 4.000 Unidades de Fomento. Estas donaciones a la Fundación tendrán por objeto (i) la gestión, conservación y operación del Museo Andino ubicado en las dependencias de la viña principal de la filial indirecta Sociedad Anónima Viña Santa Rita en Alto Jahuel, Buin, así como las demás actividades propias de la Fundación Claro Vial en su calidad de sostenedora de dicho Museo; y (ii) el desarrollo de actividades culturales y musicales por la Fundación en las dependencias de dicha viña principal en Alto Jahuel, Buin, y/o en el Hotel Casa Real, de propiedad de esa filial, ubicado en las mismas dependencias. Este tipo de operación ha sido considerada ordinaria y que contribuye al interés social pues los objetos indicados en (i) y (ii) sustentan en parte importante las actividades de enoturismo de dicha filial, que la benefician en su posicionamiento como un actor relevante en ese ámbito y en la industria del vino; constituyen también un complemento importante a la oferta turística del Hotel Casa Real, de propiedad de dicha filial y que funciona en la misma propiedad de Alto Jahuel, todo ello con el consiguiente beneficio para el interés de la Sociedad al tener una inversión mayoritaria en dicha compañía; y, por último, permiten a la propia Sociedad en conjunto con su filial indirecta hacer un aporte cultural importante a la comunidad y fortalecer así su rol social.</t>
  </si>
  <si>
    <t>ME Prima Industries</t>
  </si>
  <si>
    <t>120160005351</t>
  </si>
  <si>
    <t>13.492.664/0001-67</t>
  </si>
  <si>
    <t>Intereses Préstamos</t>
  </si>
  <si>
    <t>préstamoss Empresas Relacionadas</t>
  </si>
  <si>
    <t>Intereses Préstamoss</t>
  </si>
  <si>
    <t>Politica Elecmetal (Sub Tipo de Operación)</t>
  </si>
  <si>
    <t>Letra a)</t>
  </si>
  <si>
    <t>Letra b)</t>
  </si>
  <si>
    <t>Letra c)</t>
  </si>
  <si>
    <t>La contratación de avisos (legales u otros) y publicidad para los productos de la Sociedad a sociedades del mismo grupo empresarial por tener controlador común con la Sociedad, según el artículo 146 Nº1 de la LSA, hasta por un monto máximo, por operación, equivalente a 0,001% de los ingresos de la Sociedad correspondientes al ejercicio inmediatamente anterior al ejercicio en que se celebra la operación. Este tipo de operación ha sido considerada ordinaria y que contribuye al interés social en atención a la periodicidad y naturaleza de los servicios prestados, los que son considerados necesarios y convenientes, desde un punto de vista legal y de estrategia comercial, para dar cumplimiento a la normativa vigente y posicionar los productos de la Sociedad tanto en el mercado nacional como en el internacional.</t>
  </si>
  <si>
    <t>Compañía Electro Metalúrgica S.A.</t>
  </si>
  <si>
    <t>Sociedad:</t>
  </si>
  <si>
    <t>Fecha del Reporte:</t>
  </si>
  <si>
    <t>Segundo semestre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</si>
</sst>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64" formatCode="_-* #,##0_-;\-* #,##0_-;_-* &quot;-&quot;_-;_-@_-"/>
  </numFmts>
  <fonts count="8" x14ac:knownFonts="1">
    <font>
      <sz val="11"/>
      <color theme="1"/>
      <name val="Calibri"/>
      <family val="2"/>
      <scheme val="minor"/>
    </font>
    <font>
      <sz val="11"/>
      <color theme="1"/>
      <name val="Calibri"/>
      <family val="2"/>
      <scheme val="minor"/>
    </font>
    <font>
      <sz val="8"/>
      <name val="Calibri"/>
      <family val="2"/>
      <scheme val="minor"/>
    </font>
    <font>
      <sz val="10"/>
      <name val="Arial"/>
      <family val="2"/>
    </font>
    <font>
      <b/>
      <sz val="11"/>
      <color theme="1"/>
      <name val="Aptos Narrow"/>
      <family val="2"/>
    </font>
    <font>
      <sz val="11"/>
      <color theme="1"/>
      <name val="Aptos Narrow"/>
      <family val="2"/>
    </font>
    <font>
      <sz val="11"/>
      <color theme="3" tint="0.59999389629810485"/>
      <name val="Aptos Narrow"/>
      <family val="2"/>
    </font>
    <font>
      <b/>
      <sz val="11"/>
      <name val="Aptos Narrow"/>
      <family val="2"/>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auto="1"/>
      </top>
      <bottom style="thin">
        <color auto="1"/>
      </bottom>
      <diagonal/>
    </border>
    <border>
      <left/>
      <right/>
      <top/>
      <bottom style="thin">
        <color auto="1"/>
      </bottom>
      <diagonal/>
    </border>
    <border>
      <left/>
      <right/>
      <top style="thin">
        <color auto="1"/>
      </top>
      <bottom style="thin">
        <color auto="1"/>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4">
    <xf numFmtId="0" fontId="0" fillId="0" borderId="0"/>
    <xf numFmtId="9" fontId="1" fillId="0" borderId="0" applyFont="0" applyFill="0" applyBorder="0" applyAlignment="0" applyProtection="0"/>
    <xf numFmtId="0" fontId="3" fillId="0" borderId="0"/>
    <xf numFmtId="164" fontId="3" fillId="0" borderId="0" applyFont="0" applyFill="0" applyBorder="0" applyAlignment="0" applyProtection="0"/>
  </cellStyleXfs>
  <cellXfs count="50">
    <xf numFmtId="0" fontId="0" fillId="0" borderId="0" xfId="0"/>
    <xf numFmtId="0" fontId="4" fillId="0" borderId="0" xfId="0" applyFont="1"/>
    <xf numFmtId="3" fontId="4" fillId="0" borderId="0" xfId="0" applyNumberFormat="1" applyFont="1"/>
    <xf numFmtId="10" fontId="4" fillId="0" borderId="0" xfId="1" applyNumberFormat="1" applyFont="1"/>
    <xf numFmtId="0" fontId="5" fillId="0" borderId="0" xfId="0" applyFont="1"/>
    <xf numFmtId="3" fontId="5" fillId="0" borderId="0" xfId="0" applyNumberFormat="1" applyFont="1"/>
    <xf numFmtId="10" fontId="5" fillId="0" borderId="0" xfId="1" applyNumberFormat="1" applyFont="1"/>
    <xf numFmtId="0" fontId="5" fillId="0" borderId="0" xfId="0" applyFont="1" applyAlignment="1">
      <alignment horizontal="center" vertical="center" wrapText="1"/>
    </xf>
    <xf numFmtId="41" fontId="5" fillId="0" borderId="0" xfId="0" applyNumberFormat="1" applyFont="1"/>
    <xf numFmtId="41" fontId="5" fillId="0" borderId="0" xfId="0" applyNumberFormat="1" applyFont="1" applyAlignment="1">
      <alignment vertical="top"/>
    </xf>
    <xf numFmtId="0" fontId="5" fillId="0" borderId="0" xfId="0" applyFont="1" applyAlignment="1">
      <alignment vertical="top"/>
    </xf>
    <xf numFmtId="0" fontId="5" fillId="0" borderId="0" xfId="0" applyFont="1" applyAlignment="1">
      <alignment horizontal="center" vertical="center"/>
    </xf>
    <xf numFmtId="0" fontId="5" fillId="0" borderId="0" xfId="0" applyFont="1" applyAlignment="1">
      <alignment wrapText="1"/>
    </xf>
    <xf numFmtId="3" fontId="5" fillId="0" borderId="0" xfId="0" applyNumberFormat="1" applyFont="1" applyAlignment="1">
      <alignment wrapText="1"/>
    </xf>
    <xf numFmtId="10" fontId="5" fillId="0" borderId="0" xfId="1" applyNumberFormat="1" applyFont="1" applyAlignment="1">
      <alignment wrapText="1"/>
    </xf>
    <xf numFmtId="0" fontId="6" fillId="0" borderId="0" xfId="0" applyFont="1"/>
    <xf numFmtId="0" fontId="5" fillId="0" borderId="0" xfId="0" applyFont="1" applyAlignment="1">
      <alignment horizontal="center"/>
    </xf>
    <xf numFmtId="0" fontId="5" fillId="2" borderId="5" xfId="0" applyFont="1" applyFill="1" applyBorder="1" applyAlignment="1">
      <alignment horizontal="center" vertical="center"/>
    </xf>
    <xf numFmtId="0" fontId="5" fillId="2" borderId="1" xfId="0" applyFont="1" applyFill="1" applyBorder="1" applyAlignment="1">
      <alignment horizontal="center" vertical="center"/>
    </xf>
    <xf numFmtId="0" fontId="5" fillId="2" borderId="1" xfId="0" applyFont="1" applyFill="1" applyBorder="1" applyAlignment="1">
      <alignment vertical="center" wrapText="1"/>
    </xf>
    <xf numFmtId="0" fontId="5" fillId="2" borderId="1" xfId="0" applyFont="1" applyFill="1" applyBorder="1" applyAlignment="1">
      <alignment vertical="center"/>
    </xf>
    <xf numFmtId="3" fontId="5" fillId="2" borderId="1" xfId="0" applyNumberFormat="1" applyFont="1" applyFill="1" applyBorder="1" applyAlignment="1">
      <alignment vertical="center"/>
    </xf>
    <xf numFmtId="0" fontId="5" fillId="3" borderId="5" xfId="0" applyFont="1" applyFill="1" applyBorder="1" applyAlignment="1">
      <alignment horizontal="center" vertical="center"/>
    </xf>
    <xf numFmtId="0" fontId="5" fillId="3" borderId="1" xfId="0" applyFont="1" applyFill="1" applyBorder="1" applyAlignment="1">
      <alignment horizontal="center" vertical="center"/>
    </xf>
    <xf numFmtId="0" fontId="5" fillId="3" borderId="1" xfId="0" applyFont="1" applyFill="1" applyBorder="1" applyAlignment="1">
      <alignment vertical="center" wrapText="1"/>
    </xf>
    <xf numFmtId="0" fontId="5" fillId="3" borderId="1" xfId="0" applyFont="1" applyFill="1" applyBorder="1" applyAlignment="1">
      <alignment vertical="center"/>
    </xf>
    <xf numFmtId="3" fontId="5" fillId="3" borderId="1" xfId="0" applyNumberFormat="1" applyFont="1" applyFill="1" applyBorder="1" applyAlignment="1">
      <alignment vertical="center"/>
    </xf>
    <xf numFmtId="0" fontId="5" fillId="3" borderId="1" xfId="0" quotePrefix="1" applyFont="1" applyFill="1" applyBorder="1" applyAlignment="1">
      <alignment vertical="center"/>
    </xf>
    <xf numFmtId="10" fontId="5" fillId="2" borderId="4" xfId="1" applyNumberFormat="1" applyFont="1" applyFill="1" applyBorder="1" applyAlignment="1">
      <alignment vertical="center"/>
    </xf>
    <xf numFmtId="10" fontId="5" fillId="3" borderId="4" xfId="1" applyNumberFormat="1" applyFont="1" applyFill="1" applyBorder="1" applyAlignment="1">
      <alignment vertical="center"/>
    </xf>
    <xf numFmtId="0" fontId="5" fillId="3" borderId="9" xfId="0" applyFont="1" applyFill="1" applyBorder="1" applyAlignment="1">
      <alignment horizontal="center" vertical="center"/>
    </xf>
    <xf numFmtId="0" fontId="5" fillId="3" borderId="10" xfId="0" applyFont="1" applyFill="1" applyBorder="1" applyAlignment="1">
      <alignment horizontal="center" vertical="center"/>
    </xf>
    <xf numFmtId="0" fontId="5" fillId="3" borderId="10" xfId="0" applyFont="1" applyFill="1" applyBorder="1" applyAlignment="1">
      <alignment vertical="center" wrapText="1"/>
    </xf>
    <xf numFmtId="0" fontId="5" fillId="3" borderId="10" xfId="0" applyFont="1" applyFill="1" applyBorder="1" applyAlignment="1">
      <alignment vertical="center"/>
    </xf>
    <xf numFmtId="3" fontId="5" fillId="3" borderId="10" xfId="0" applyNumberFormat="1" applyFont="1" applyFill="1" applyBorder="1" applyAlignment="1">
      <alignment vertical="center"/>
    </xf>
    <xf numFmtId="10" fontId="5" fillId="3" borderId="11" xfId="1" applyNumberFormat="1" applyFont="1" applyFill="1" applyBorder="1" applyAlignment="1">
      <alignment vertical="center"/>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5" fillId="0" borderId="6" xfId="0" applyFont="1" applyBorder="1" applyAlignment="1">
      <alignment horizontal="center" vertical="center" wrapText="1"/>
    </xf>
    <xf numFmtId="0" fontId="5" fillId="0" borderId="6" xfId="0" applyFont="1" applyBorder="1" applyAlignment="1">
      <alignment horizontal="justify" vertical="top" wrapText="1"/>
    </xf>
    <xf numFmtId="0" fontId="5" fillId="0" borderId="7" xfId="0" applyFont="1" applyBorder="1" applyAlignment="1">
      <alignment horizontal="justify" vertical="top" wrapText="1"/>
    </xf>
    <xf numFmtId="0" fontId="5" fillId="0" borderId="7" xfId="0" applyFont="1" applyBorder="1" applyAlignment="1">
      <alignment horizontal="center" vertical="center" wrapText="1"/>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7" xfId="0" applyFont="1" applyBorder="1" applyAlignment="1">
      <alignment horizontal="justify" vertical="center" wrapText="1"/>
    </xf>
    <xf numFmtId="0" fontId="4" fillId="0" borderId="4" xfId="0" applyFont="1" applyBorder="1" applyAlignment="1">
      <alignment horizontal="center"/>
    </xf>
    <xf numFmtId="0" fontId="4" fillId="0" borderId="5" xfId="0" applyFont="1" applyBorder="1" applyAlignment="1">
      <alignment horizontal="center"/>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cellXfs>
  <cellStyles count="4">
    <cellStyle name="Millares [0] 3" xfId="3" xr:uid="{00000000-0005-0000-0000-000002000000}"/>
    <cellStyle name="Normal" xfId="0" builtinId="0"/>
    <cellStyle name="Normal 2" xfId="2" xr:uid="{00000000-0005-0000-0000-000004000000}"/>
    <cellStyle name="Porcentaje" xfId="1" builtinId="5"/>
  </cellStyles>
  <dxfs count="20">
    <dxf>
      <font>
        <strike val="0"/>
        <outline val="0"/>
        <shadow val="0"/>
        <u val="none"/>
        <vertAlign val="baseline"/>
        <sz val="11"/>
        <name val="Aptos Narrow"/>
        <family val="2"/>
        <scheme val="none"/>
      </font>
      <numFmt numFmtId="14" formatCode="0.00%"/>
      <fill>
        <patternFill patternType="solid">
          <fgColor indexed="64"/>
          <bgColor theme="0"/>
        </patternFill>
      </fill>
      <alignment vertical="center" textRotation="0" indent="0" justifyLastLine="0" shrinkToFit="0" readingOrder="0"/>
      <border diagonalUp="0" diagonalDown="0" outline="0">
        <left style="thin">
          <color indexed="64"/>
        </left>
        <right/>
        <top style="thin">
          <color indexed="64"/>
        </top>
        <bottom style="thin">
          <color indexed="64"/>
        </bottom>
      </border>
    </dxf>
    <dxf>
      <font>
        <strike val="0"/>
        <outline val="0"/>
        <shadow val="0"/>
        <u val="none"/>
        <vertAlign val="baseline"/>
        <sz val="11"/>
        <name val="Aptos Narrow"/>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name val="Aptos Narrow"/>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name val="Aptos Narrow"/>
        <family val="2"/>
        <scheme val="none"/>
      </font>
      <fill>
        <patternFill patternType="solid">
          <fgColor indexed="64"/>
          <bgColor theme="0"/>
        </patternFill>
      </fil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name val="Aptos Narrow"/>
        <family val="2"/>
        <scheme val="none"/>
      </font>
      <fill>
        <patternFill patternType="solid">
          <fgColor indexed="64"/>
          <bgColor theme="0"/>
        </patternFill>
      </fil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name val="Aptos Narrow"/>
        <family val="2"/>
        <scheme val="none"/>
      </font>
      <fill>
        <patternFill patternType="solid">
          <fgColor indexed="64"/>
          <bgColor theme="0"/>
        </patternFill>
      </fil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ptos Narrow"/>
        <family val="2"/>
        <scheme val="none"/>
      </font>
      <numFmt numFmtId="3" formatCode="#,##0"/>
      <fill>
        <patternFill patternType="solid">
          <fgColor indexed="64"/>
          <bgColor theme="0"/>
        </patternFill>
      </fil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name val="Aptos Narrow"/>
        <family val="2"/>
        <scheme val="none"/>
      </font>
      <numFmt numFmtId="3" formatCode="#,##0"/>
      <fill>
        <patternFill patternType="solid">
          <fgColor indexed="64"/>
          <bgColor theme="0"/>
        </patternFill>
      </fil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ptos Narrow"/>
        <family val="2"/>
        <scheme val="none"/>
      </font>
      <numFmt numFmtId="3" formatCode="#,##0"/>
      <fill>
        <patternFill patternType="solid">
          <fgColor indexed="64"/>
          <bgColor theme="0"/>
        </patternFill>
      </fil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name val="Aptos Narrow"/>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name val="Aptos Narrow"/>
        <family val="2"/>
        <scheme val="none"/>
      </font>
      <fill>
        <patternFill patternType="solid">
          <fgColor indexed="64"/>
          <bgColor theme="0"/>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name val="Aptos Narrow"/>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auto="1"/>
        <name val="Aptos Narrow"/>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name val="Aptos Narrow"/>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name val="Aptos Narrow"/>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1"/>
        <name val="Aptos Narrow"/>
        <family val="2"/>
        <scheme val="none"/>
      </font>
      <fill>
        <patternFill patternType="solid">
          <fgColor indexed="64"/>
          <bgColor theme="0"/>
        </patternFill>
      </fill>
      <alignment vertical="center" textRotation="0" indent="0" justifyLastLine="0" shrinkToFit="0" readingOrder="0"/>
    </dxf>
    <dxf>
      <border>
        <bottom style="thin">
          <color indexed="64"/>
        </bottom>
      </border>
    </dxf>
    <dxf>
      <font>
        <b/>
        <i val="0"/>
        <strike val="0"/>
        <condense val="0"/>
        <extend val="0"/>
        <outline val="0"/>
        <shadow val="0"/>
        <u val="none"/>
        <vertAlign val="baseline"/>
        <sz val="11"/>
        <color auto="1"/>
        <name val="Aptos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Tabla15" displayName="Tabla15" ref="B10:P48" totalsRowShown="0" headerRowDxfId="19" dataDxfId="17" headerRowBorderDxfId="18" tableBorderDxfId="16" totalsRowBorderDxfId="15">
  <sortState xmlns:xlrd2="http://schemas.microsoft.com/office/spreadsheetml/2017/richdata2" ref="B11:L16">
    <sortCondition sortBy="cellColor" ref="B11"/>
  </sortState>
  <tableColumns count="15">
    <tableColumn id="1" xr3:uid="{00000000-0010-0000-0100-000001000000}" name="Tipo de Operación    Art. 147" dataDxfId="14"/>
    <tableColumn id="2" xr3:uid="{00000000-0010-0000-0100-000002000000}" name="Subtipo Operación         (Política)" dataDxfId="13"/>
    <tableColumn id="14" xr3:uid="{ECFEC934-FB2B-4424-8FCB-6CD0096831BF}" name="Operación" dataDxfId="12"/>
    <tableColumn id="3" xr3:uid="{00000000-0010-0000-0100-000003000000}" name="Nombre o Razón Social" dataDxfId="11"/>
    <tableColumn id="4" xr3:uid="{00000000-0010-0000-0100-000004000000}" name="N° Identificación Contraparte" dataDxfId="10"/>
    <tableColumn id="5" xr3:uid="{00000000-0010-0000-0100-000005000000}" name="Tipo de Relación" dataDxfId="9"/>
    <tableColumn id="6" xr3:uid="{00000000-0010-0000-0100-000006000000}" name="Monto Involucrado Total_x000a_M$" dataDxfId="8"/>
    <tableColumn id="7" xr3:uid="{00000000-0010-0000-0100-000007000000}" name="Reajustes e Intereses" dataDxfId="7"/>
    <tableColumn id="8" xr3:uid="{00000000-0010-0000-0100-000008000000}" name="Precio Operación (M$)" dataDxfId="6"/>
    <tableColumn id="9" xr3:uid="{00000000-0010-0000-0100-000009000000}" name="Moneda Operación" dataDxfId="5"/>
    <tableColumn id="10" xr3:uid="{00000000-0010-0000-0100-00000A000000}" name="N° de Operaciones" dataDxfId="4"/>
    <tableColumn id="15" xr3:uid="{00000000-0010-0000-0100-00000F000000}" name="Tipo de operación" dataDxfId="3"/>
    <tableColumn id="11" xr3:uid="{00000000-0010-0000-0100-00000B000000}" name="Tip de acuerdo comercial" dataDxfId="2"/>
    <tableColumn id="12" xr3:uid="{00000000-0010-0000-0100-00000C000000}" name="Precio" dataDxfId="1"/>
    <tableColumn id="13" xr3:uid="{00000000-0010-0000-0100-00000D000000}" name="% de los ingresos" dataDxfId="0" dataCellStyle="Porcentaje"/>
  </tableColumns>
  <tableStyleInfo name="TableStyleMedium21" showFirstColumn="0" showLastColumn="0" showRowStripes="0"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Q51"/>
  <sheetViews>
    <sheetView tabSelected="1" topLeftCell="A5" zoomScale="80" zoomScaleNormal="80" zoomScaleSheetLayoutView="80" workbookViewId="0">
      <pane xSplit="2" ySplit="6" topLeftCell="C11" activePane="bottomRight" state="frozen"/>
      <selection activeCell="A5" sqref="A5"/>
      <selection pane="topRight" activeCell="B5" sqref="B5"/>
      <selection pane="bottomLeft" activeCell="A6" sqref="A6"/>
      <selection pane="bottomRight" activeCell="F9" sqref="F9"/>
    </sheetView>
  </sheetViews>
  <sheetFormatPr baseColWidth="10" defaultRowHeight="15" x14ac:dyDescent="0.25"/>
  <cols>
    <col min="1" max="1" width="4.140625" style="4" customWidth="1"/>
    <col min="2" max="2" width="14.140625" style="4" customWidth="1"/>
    <col min="3" max="3" width="16.28515625" style="4" customWidth="1"/>
    <col min="4" max="4" width="20.5703125" style="4" customWidth="1"/>
    <col min="5" max="5" width="26.85546875" style="4" customWidth="1"/>
    <col min="6" max="6" width="22.5703125" style="4" customWidth="1"/>
    <col min="7" max="7" width="19.140625" style="4" customWidth="1"/>
    <col min="8" max="8" width="15.85546875" style="5" customWidth="1"/>
    <col min="9" max="9" width="13" style="5" customWidth="1"/>
    <col min="10" max="10" width="15" style="5" bestFit="1" customWidth="1"/>
    <col min="11" max="11" width="13.85546875" style="4" customWidth="1"/>
    <col min="12" max="12" width="12.140625" style="4" bestFit="1" customWidth="1"/>
    <col min="13" max="13" width="15.85546875" style="4" customWidth="1"/>
    <col min="14" max="14" width="17.42578125" style="4" customWidth="1"/>
    <col min="15" max="15" width="20.7109375" style="4" customWidth="1"/>
    <col min="16" max="16" width="12.42578125" style="6" customWidth="1"/>
    <col min="17" max="17" width="2.140625" style="4" customWidth="1"/>
    <col min="18" max="16384" width="11.42578125" style="4"/>
  </cols>
  <sheetData>
    <row r="2" spans="2:16" x14ac:dyDescent="0.25">
      <c r="B2" s="1" t="s">
        <v>11</v>
      </c>
      <c r="C2" s="1" t="s">
        <v>32</v>
      </c>
      <c r="D2" s="1"/>
      <c r="E2" s="1"/>
      <c r="F2" s="1"/>
      <c r="G2" s="1"/>
      <c r="H2" s="2"/>
      <c r="I2" s="2"/>
      <c r="J2" s="2"/>
      <c r="K2" s="1"/>
      <c r="L2" s="1"/>
      <c r="M2" s="1"/>
      <c r="N2" s="1"/>
      <c r="O2" s="1"/>
      <c r="P2" s="3"/>
    </row>
    <row r="3" spans="2:16" x14ac:dyDescent="0.25">
      <c r="B3" s="1" t="s">
        <v>0</v>
      </c>
      <c r="C3" s="1" t="s">
        <v>1</v>
      </c>
      <c r="D3" s="1"/>
      <c r="E3" s="1"/>
      <c r="F3" s="1"/>
      <c r="G3" s="1"/>
      <c r="H3" s="2"/>
      <c r="I3" s="2"/>
      <c r="J3" s="2"/>
      <c r="K3" s="1"/>
      <c r="L3" s="1"/>
      <c r="M3" s="1"/>
      <c r="N3" s="1"/>
      <c r="O3" s="1"/>
      <c r="P3" s="3"/>
    </row>
    <row r="6" spans="2:16" x14ac:dyDescent="0.25">
      <c r="C6" s="15"/>
      <c r="H6" s="4"/>
      <c r="I6" s="4"/>
      <c r="J6" s="4"/>
      <c r="K6" s="16"/>
      <c r="P6" s="4"/>
    </row>
    <row r="7" spans="2:16" x14ac:dyDescent="0.25">
      <c r="B7" s="1" t="s">
        <v>124</v>
      </c>
      <c r="D7" s="1" t="s">
        <v>123</v>
      </c>
      <c r="H7" s="4"/>
      <c r="I7" s="4"/>
      <c r="J7" s="4"/>
      <c r="K7" s="16"/>
      <c r="P7" s="4"/>
    </row>
    <row r="8" spans="2:16" x14ac:dyDescent="0.25">
      <c r="B8" s="1" t="s">
        <v>125</v>
      </c>
      <c r="D8" s="1" t="s">
        <v>126</v>
      </c>
      <c r="H8" s="4"/>
      <c r="I8" s="4"/>
      <c r="J8" s="4"/>
      <c r="K8" s="16"/>
      <c r="P8" s="4"/>
    </row>
    <row r="10" spans="2:16" s="7" customFormat="1" ht="60" x14ac:dyDescent="0.25">
      <c r="B10" s="36" t="s">
        <v>97</v>
      </c>
      <c r="C10" s="37" t="s">
        <v>98</v>
      </c>
      <c r="D10" s="37" t="s">
        <v>96</v>
      </c>
      <c r="E10" s="37" t="s">
        <v>2</v>
      </c>
      <c r="F10" s="37" t="s">
        <v>3</v>
      </c>
      <c r="G10" s="37" t="s">
        <v>4</v>
      </c>
      <c r="H10" s="37" t="s">
        <v>8</v>
      </c>
      <c r="I10" s="37" t="s">
        <v>5</v>
      </c>
      <c r="J10" s="37" t="s">
        <v>18</v>
      </c>
      <c r="K10" s="37" t="s">
        <v>6</v>
      </c>
      <c r="L10" s="37" t="s">
        <v>7</v>
      </c>
      <c r="M10" s="37" t="s">
        <v>109</v>
      </c>
      <c r="N10" s="37" t="s">
        <v>21</v>
      </c>
      <c r="O10" s="37" t="s">
        <v>23</v>
      </c>
      <c r="P10" s="38" t="s">
        <v>30</v>
      </c>
    </row>
    <row r="11" spans="2:16" ht="30" x14ac:dyDescent="0.25">
      <c r="B11" s="17" t="s">
        <v>99</v>
      </c>
      <c r="C11" s="18">
        <v>1</v>
      </c>
      <c r="D11" s="19" t="s">
        <v>33</v>
      </c>
      <c r="E11" s="19" t="s">
        <v>34</v>
      </c>
      <c r="F11" s="20" t="s">
        <v>35</v>
      </c>
      <c r="G11" s="19" t="s">
        <v>13</v>
      </c>
      <c r="H11" s="21">
        <v>9930</v>
      </c>
      <c r="I11" s="21">
        <v>0</v>
      </c>
      <c r="J11" s="21">
        <v>584.11764705882354</v>
      </c>
      <c r="K11" s="20" t="s">
        <v>9</v>
      </c>
      <c r="L11" s="20">
        <v>17</v>
      </c>
      <c r="M11" s="20" t="s">
        <v>28</v>
      </c>
      <c r="N11" s="19" t="s">
        <v>22</v>
      </c>
      <c r="O11" s="19" t="s">
        <v>24</v>
      </c>
      <c r="P11" s="28">
        <v>2.8237154769005487E-5</v>
      </c>
    </row>
    <row r="12" spans="2:16" ht="30" x14ac:dyDescent="0.25">
      <c r="B12" s="22" t="s">
        <v>99</v>
      </c>
      <c r="C12" s="23">
        <v>1</v>
      </c>
      <c r="D12" s="24" t="s">
        <v>40</v>
      </c>
      <c r="E12" s="24" t="s">
        <v>80</v>
      </c>
      <c r="F12" s="25" t="s">
        <v>81</v>
      </c>
      <c r="G12" s="24" t="s">
        <v>13</v>
      </c>
      <c r="H12" s="26">
        <v>3326</v>
      </c>
      <c r="I12" s="26">
        <v>0</v>
      </c>
      <c r="J12" s="26">
        <v>3326</v>
      </c>
      <c r="K12" s="25" t="s">
        <v>9</v>
      </c>
      <c r="L12" s="25">
        <v>1</v>
      </c>
      <c r="M12" s="25" t="s">
        <v>28</v>
      </c>
      <c r="N12" s="24" t="s">
        <v>22</v>
      </c>
      <c r="O12" s="24" t="s">
        <v>24</v>
      </c>
      <c r="P12" s="29">
        <v>9.4578828561643745E-6</v>
      </c>
    </row>
    <row r="13" spans="2:16" ht="30" x14ac:dyDescent="0.25">
      <c r="B13" s="17" t="s">
        <v>100</v>
      </c>
      <c r="C13" s="18">
        <v>1</v>
      </c>
      <c r="D13" s="19" t="s">
        <v>83</v>
      </c>
      <c r="E13" s="19" t="s">
        <v>93</v>
      </c>
      <c r="F13" s="20" t="s">
        <v>94</v>
      </c>
      <c r="G13" s="19" t="s">
        <v>13</v>
      </c>
      <c r="H13" s="21">
        <v>12472.982</v>
      </c>
      <c r="I13" s="21">
        <v>0</v>
      </c>
      <c r="J13" s="21">
        <v>6236.491</v>
      </c>
      <c r="K13" s="20" t="s">
        <v>9</v>
      </c>
      <c r="L13" s="20">
        <v>2</v>
      </c>
      <c r="M13" s="20" t="s">
        <v>28</v>
      </c>
      <c r="N13" s="19" t="s">
        <v>25</v>
      </c>
      <c r="O13" s="19" t="s">
        <v>24</v>
      </c>
      <c r="P13" s="28">
        <v>3.5468431335852926E-5</v>
      </c>
    </row>
    <row r="14" spans="2:16" ht="30" x14ac:dyDescent="0.25">
      <c r="B14" s="22" t="s">
        <v>100</v>
      </c>
      <c r="C14" s="23">
        <v>1</v>
      </c>
      <c r="D14" s="24" t="s">
        <v>36</v>
      </c>
      <c r="E14" s="24" t="s">
        <v>38</v>
      </c>
      <c r="F14" s="25" t="s">
        <v>15</v>
      </c>
      <c r="G14" s="24" t="s">
        <v>13</v>
      </c>
      <c r="H14" s="26">
        <v>178977.65714285715</v>
      </c>
      <c r="I14" s="26">
        <v>0</v>
      </c>
      <c r="J14" s="26">
        <v>59659.219047619052</v>
      </c>
      <c r="K14" s="25" t="s">
        <v>9</v>
      </c>
      <c r="L14" s="25">
        <v>3</v>
      </c>
      <c r="M14" s="25" t="s">
        <v>28</v>
      </c>
      <c r="N14" s="24" t="s">
        <v>25</v>
      </c>
      <c r="O14" s="24" t="s">
        <v>24</v>
      </c>
      <c r="P14" s="29">
        <v>5.0894459264218099E-4</v>
      </c>
    </row>
    <row r="15" spans="2:16" ht="30" x14ac:dyDescent="0.25">
      <c r="B15" s="22" t="s">
        <v>100</v>
      </c>
      <c r="C15" s="23">
        <v>1</v>
      </c>
      <c r="D15" s="24" t="s">
        <v>37</v>
      </c>
      <c r="E15" s="24" t="s">
        <v>38</v>
      </c>
      <c r="F15" s="25" t="s">
        <v>15</v>
      </c>
      <c r="G15" s="24" t="s">
        <v>13</v>
      </c>
      <c r="H15" s="26">
        <v>3961398.8764705881</v>
      </c>
      <c r="I15" s="26">
        <v>0</v>
      </c>
      <c r="J15" s="26">
        <v>73359.238453159036</v>
      </c>
      <c r="K15" s="25" t="s">
        <v>9</v>
      </c>
      <c r="L15" s="25">
        <v>54</v>
      </c>
      <c r="M15" s="25" t="s">
        <v>28</v>
      </c>
      <c r="N15" s="24" t="s">
        <v>25</v>
      </c>
      <c r="O15" s="24" t="s">
        <v>24</v>
      </c>
      <c r="P15" s="29">
        <v>1.1264716331990377E-2</v>
      </c>
    </row>
    <row r="16" spans="2:16" ht="30" x14ac:dyDescent="0.25">
      <c r="B16" s="22" t="s">
        <v>100</v>
      </c>
      <c r="C16" s="23">
        <v>1</v>
      </c>
      <c r="D16" s="24" t="s">
        <v>40</v>
      </c>
      <c r="E16" s="24" t="s">
        <v>38</v>
      </c>
      <c r="F16" s="25" t="s">
        <v>15</v>
      </c>
      <c r="G16" s="24" t="s">
        <v>13</v>
      </c>
      <c r="H16" s="26">
        <v>158831.6663865546</v>
      </c>
      <c r="I16" s="26">
        <v>0</v>
      </c>
      <c r="J16" s="26">
        <v>15883.166638655461</v>
      </c>
      <c r="K16" s="25" t="s">
        <v>9</v>
      </c>
      <c r="L16" s="25">
        <v>10</v>
      </c>
      <c r="M16" s="25" t="s">
        <v>28</v>
      </c>
      <c r="N16" s="24" t="s">
        <v>25</v>
      </c>
      <c r="O16" s="24" t="s">
        <v>24</v>
      </c>
      <c r="P16" s="29">
        <v>4.5165703383446008E-4</v>
      </c>
    </row>
    <row r="17" spans="2:17" ht="30" x14ac:dyDescent="0.25">
      <c r="B17" s="22" t="s">
        <v>100</v>
      </c>
      <c r="C17" s="23">
        <v>4</v>
      </c>
      <c r="D17" s="24" t="s">
        <v>92</v>
      </c>
      <c r="E17" s="24" t="s">
        <v>38</v>
      </c>
      <c r="F17" s="25" t="s">
        <v>15</v>
      </c>
      <c r="G17" s="24" t="s">
        <v>13</v>
      </c>
      <c r="H17" s="26">
        <v>1865557.4672268911</v>
      </c>
      <c r="I17" s="26">
        <v>0</v>
      </c>
      <c r="J17" s="26">
        <v>310926.24453781516</v>
      </c>
      <c r="K17" s="25" t="s">
        <v>9</v>
      </c>
      <c r="L17" s="25">
        <v>6</v>
      </c>
      <c r="M17" s="25" t="s">
        <v>28</v>
      </c>
      <c r="N17" s="24" t="s">
        <v>19</v>
      </c>
      <c r="O17" s="24" t="s">
        <v>27</v>
      </c>
      <c r="P17" s="29">
        <v>5.3049380596736761E-3</v>
      </c>
    </row>
    <row r="18" spans="2:17" ht="30" x14ac:dyDescent="0.25">
      <c r="B18" s="22" t="s">
        <v>100</v>
      </c>
      <c r="C18" s="23">
        <v>1</v>
      </c>
      <c r="D18" s="24" t="s">
        <v>33</v>
      </c>
      <c r="E18" s="24" t="s">
        <v>38</v>
      </c>
      <c r="F18" s="25" t="s">
        <v>15</v>
      </c>
      <c r="G18" s="24" t="s">
        <v>13</v>
      </c>
      <c r="H18" s="26">
        <v>1351241.0655462183</v>
      </c>
      <c r="I18" s="26">
        <v>0</v>
      </c>
      <c r="J18" s="26">
        <v>96517.218967587018</v>
      </c>
      <c r="K18" s="25" t="s">
        <v>9</v>
      </c>
      <c r="L18" s="25">
        <v>14</v>
      </c>
      <c r="M18" s="25" t="s">
        <v>28</v>
      </c>
      <c r="N18" s="24" t="s">
        <v>25</v>
      </c>
      <c r="O18" s="24" t="s">
        <v>24</v>
      </c>
      <c r="P18" s="29">
        <v>3.8424172304193809E-3</v>
      </c>
    </row>
    <row r="19" spans="2:17" ht="30" x14ac:dyDescent="0.25">
      <c r="B19" s="22" t="s">
        <v>100</v>
      </c>
      <c r="C19" s="23">
        <v>1</v>
      </c>
      <c r="D19" s="24" t="s">
        <v>41</v>
      </c>
      <c r="E19" s="24" t="s">
        <v>38</v>
      </c>
      <c r="F19" s="25" t="s">
        <v>15</v>
      </c>
      <c r="G19" s="24" t="s">
        <v>13</v>
      </c>
      <c r="H19" s="26">
        <v>914693.78300000005</v>
      </c>
      <c r="I19" s="26">
        <v>0</v>
      </c>
      <c r="J19" s="26">
        <v>15503.28445762712</v>
      </c>
      <c r="K19" s="25" t="s">
        <v>9</v>
      </c>
      <c r="L19" s="25">
        <v>59</v>
      </c>
      <c r="M19" s="25" t="s">
        <v>28</v>
      </c>
      <c r="N19" s="24" t="s">
        <v>25</v>
      </c>
      <c r="O19" s="24" t="s">
        <v>24</v>
      </c>
      <c r="P19" s="29">
        <v>2.601042287695682E-3</v>
      </c>
    </row>
    <row r="20" spans="2:17" x14ac:dyDescent="0.25">
      <c r="B20" s="22" t="s">
        <v>100</v>
      </c>
      <c r="C20" s="23">
        <v>3</v>
      </c>
      <c r="D20" s="24" t="s">
        <v>82</v>
      </c>
      <c r="E20" s="24" t="s">
        <v>38</v>
      </c>
      <c r="F20" s="25" t="s">
        <v>15</v>
      </c>
      <c r="G20" s="24" t="s">
        <v>13</v>
      </c>
      <c r="H20" s="26">
        <v>95440.820168067221</v>
      </c>
      <c r="I20" s="26">
        <v>0</v>
      </c>
      <c r="J20" s="26">
        <v>4149.6008768724878</v>
      </c>
      <c r="K20" s="25" t="s">
        <v>9</v>
      </c>
      <c r="L20" s="25">
        <v>23</v>
      </c>
      <c r="M20" s="25" t="s">
        <v>28</v>
      </c>
      <c r="N20" s="24" t="s">
        <v>19</v>
      </c>
      <c r="O20" s="24" t="s">
        <v>27</v>
      </c>
      <c r="P20" s="29">
        <v>2.7139750356158451E-4</v>
      </c>
    </row>
    <row r="21" spans="2:17" ht="45" x14ac:dyDescent="0.25">
      <c r="B21" s="22" t="s">
        <v>100</v>
      </c>
      <c r="C21" s="23">
        <v>3</v>
      </c>
      <c r="D21" s="24" t="s">
        <v>115</v>
      </c>
      <c r="E21" s="24" t="s">
        <v>38</v>
      </c>
      <c r="F21" s="25" t="s">
        <v>15</v>
      </c>
      <c r="G21" s="24" t="s">
        <v>13</v>
      </c>
      <c r="H21" s="26">
        <v>1677021.7339999999</v>
      </c>
      <c r="I21" s="26">
        <v>0</v>
      </c>
      <c r="J21" s="26">
        <v>69875.905583333326</v>
      </c>
      <c r="K21" s="25" t="s">
        <v>9</v>
      </c>
      <c r="L21" s="25">
        <v>24</v>
      </c>
      <c r="M21" s="25" t="s">
        <v>28</v>
      </c>
      <c r="N21" s="24" t="s">
        <v>20</v>
      </c>
      <c r="O21" s="24" t="s">
        <v>116</v>
      </c>
      <c r="P21" s="29">
        <v>4.7688139228543756E-3</v>
      </c>
    </row>
    <row r="22" spans="2:17" ht="30" x14ac:dyDescent="0.25">
      <c r="B22" s="17" t="s">
        <v>101</v>
      </c>
      <c r="C22" s="18">
        <v>1</v>
      </c>
      <c r="D22" s="19" t="s">
        <v>44</v>
      </c>
      <c r="E22" s="19" t="s">
        <v>42</v>
      </c>
      <c r="F22" s="20" t="s">
        <v>43</v>
      </c>
      <c r="G22" s="19" t="s">
        <v>10</v>
      </c>
      <c r="H22" s="21">
        <v>6279761.8168067243</v>
      </c>
      <c r="I22" s="21">
        <v>0</v>
      </c>
      <c r="J22" s="21">
        <v>14207.605920377204</v>
      </c>
      <c r="K22" s="20" t="s">
        <v>9</v>
      </c>
      <c r="L22" s="20">
        <v>442</v>
      </c>
      <c r="M22" s="20" t="s">
        <v>28</v>
      </c>
      <c r="N22" s="19" t="s">
        <v>25</v>
      </c>
      <c r="O22" s="19" t="s">
        <v>24</v>
      </c>
      <c r="P22" s="28">
        <v>1.7857261463611537E-2</v>
      </c>
    </row>
    <row r="23" spans="2:17" ht="30" x14ac:dyDescent="0.25">
      <c r="B23" s="17" t="s">
        <v>101</v>
      </c>
      <c r="C23" s="18">
        <v>3</v>
      </c>
      <c r="D23" s="19" t="s">
        <v>45</v>
      </c>
      <c r="E23" s="19" t="s">
        <v>42</v>
      </c>
      <c r="F23" s="20" t="s">
        <v>43</v>
      </c>
      <c r="G23" s="19" t="s">
        <v>10</v>
      </c>
      <c r="H23" s="21">
        <v>25900.710924369752</v>
      </c>
      <c r="I23" s="21">
        <v>0</v>
      </c>
      <c r="J23" s="21">
        <v>4316.7851540616257</v>
      </c>
      <c r="K23" s="20" t="s">
        <v>9</v>
      </c>
      <c r="L23" s="20">
        <v>6</v>
      </c>
      <c r="M23" s="20" t="s">
        <v>28</v>
      </c>
      <c r="N23" s="19" t="s">
        <v>19</v>
      </c>
      <c r="O23" s="19" t="s">
        <v>27</v>
      </c>
      <c r="P23" s="28">
        <v>7.3651800906213478E-5</v>
      </c>
    </row>
    <row r="24" spans="2:17" ht="30" x14ac:dyDescent="0.25">
      <c r="B24" s="22" t="s">
        <v>100</v>
      </c>
      <c r="C24" s="23">
        <v>3</v>
      </c>
      <c r="D24" s="24" t="s">
        <v>50</v>
      </c>
      <c r="E24" s="24" t="s">
        <v>46</v>
      </c>
      <c r="F24" s="25" t="s">
        <v>47</v>
      </c>
      <c r="G24" s="24" t="s">
        <v>13</v>
      </c>
      <c r="H24" s="26">
        <v>561726</v>
      </c>
      <c r="I24" s="26">
        <v>0</v>
      </c>
      <c r="J24" s="26">
        <v>280863</v>
      </c>
      <c r="K24" s="25" t="s">
        <v>29</v>
      </c>
      <c r="L24" s="25">
        <v>2</v>
      </c>
      <c r="M24" s="25" t="s">
        <v>28</v>
      </c>
      <c r="N24" s="24" t="s">
        <v>26</v>
      </c>
      <c r="O24" s="24" t="s">
        <v>27</v>
      </c>
      <c r="P24" s="29">
        <v>1.5973357502290409E-3</v>
      </c>
      <c r="Q24" s="8"/>
    </row>
    <row r="25" spans="2:17" ht="30" x14ac:dyDescent="0.25">
      <c r="B25" s="22" t="s">
        <v>100</v>
      </c>
      <c r="C25" s="23">
        <v>1</v>
      </c>
      <c r="D25" s="24" t="s">
        <v>33</v>
      </c>
      <c r="E25" s="24" t="s">
        <v>46</v>
      </c>
      <c r="F25" s="25" t="s">
        <v>47</v>
      </c>
      <c r="G25" s="24" t="s">
        <v>13</v>
      </c>
      <c r="H25" s="26">
        <v>69692642.568000004</v>
      </c>
      <c r="I25" s="26">
        <v>0</v>
      </c>
      <c r="J25" s="26">
        <v>1659348.6325714285</v>
      </c>
      <c r="K25" s="25" t="s">
        <v>9</v>
      </c>
      <c r="L25" s="25">
        <v>42</v>
      </c>
      <c r="M25" s="25" t="s">
        <v>28</v>
      </c>
      <c r="N25" s="24" t="s">
        <v>25</v>
      </c>
      <c r="O25" s="24" t="s">
        <v>24</v>
      </c>
      <c r="P25" s="29">
        <v>0.19817944959250716</v>
      </c>
    </row>
    <row r="26" spans="2:17" ht="30" x14ac:dyDescent="0.25">
      <c r="B26" s="17" t="s">
        <v>99</v>
      </c>
      <c r="C26" s="18">
        <v>5</v>
      </c>
      <c r="D26" s="19" t="s">
        <v>48</v>
      </c>
      <c r="E26" s="19" t="s">
        <v>49</v>
      </c>
      <c r="F26" s="20" t="s">
        <v>14</v>
      </c>
      <c r="G26" s="19" t="s">
        <v>13</v>
      </c>
      <c r="H26" s="21">
        <v>6901.0789915966379</v>
      </c>
      <c r="I26" s="21">
        <v>0</v>
      </c>
      <c r="J26" s="21">
        <v>1150.1798319327729</v>
      </c>
      <c r="K26" s="20" t="s">
        <v>9</v>
      </c>
      <c r="L26" s="20">
        <v>6</v>
      </c>
      <c r="M26" s="20" t="s">
        <v>28</v>
      </c>
      <c r="N26" s="19" t="s">
        <v>25</v>
      </c>
      <c r="O26" s="19" t="s">
        <v>24</v>
      </c>
      <c r="P26" s="28">
        <v>1.9624051919319898E-5</v>
      </c>
    </row>
    <row r="27" spans="2:17" ht="30" x14ac:dyDescent="0.25">
      <c r="B27" s="22" t="s">
        <v>100</v>
      </c>
      <c r="C27" s="23">
        <v>3</v>
      </c>
      <c r="D27" s="24" t="s">
        <v>50</v>
      </c>
      <c r="E27" s="24" t="s">
        <v>51</v>
      </c>
      <c r="F27" s="27" t="s">
        <v>114</v>
      </c>
      <c r="G27" s="24" t="s">
        <v>13</v>
      </c>
      <c r="H27" s="26">
        <v>76343.349000000002</v>
      </c>
      <c r="I27" s="26">
        <v>0</v>
      </c>
      <c r="J27" s="26">
        <v>10906.192714285715</v>
      </c>
      <c r="K27" s="25" t="s">
        <v>29</v>
      </c>
      <c r="L27" s="25">
        <v>7</v>
      </c>
      <c r="M27" s="25" t="s">
        <v>28</v>
      </c>
      <c r="N27" s="24" t="s">
        <v>19</v>
      </c>
      <c r="O27" s="24" t="s">
        <v>24</v>
      </c>
      <c r="P27" s="29">
        <v>2.1709153688793557E-4</v>
      </c>
      <c r="Q27" s="8"/>
    </row>
    <row r="28" spans="2:17" ht="30" x14ac:dyDescent="0.25">
      <c r="B28" s="17" t="s">
        <v>100</v>
      </c>
      <c r="C28" s="18">
        <v>1</v>
      </c>
      <c r="D28" s="19" t="s">
        <v>36</v>
      </c>
      <c r="E28" s="19" t="s">
        <v>52</v>
      </c>
      <c r="F28" s="20" t="s">
        <v>53</v>
      </c>
      <c r="G28" s="19" t="s">
        <v>13</v>
      </c>
      <c r="H28" s="21">
        <v>6561248.6799999997</v>
      </c>
      <c r="I28" s="21">
        <v>0</v>
      </c>
      <c r="J28" s="21">
        <v>546770.72333333327</v>
      </c>
      <c r="K28" s="20" t="s">
        <v>29</v>
      </c>
      <c r="L28" s="20">
        <v>12</v>
      </c>
      <c r="M28" s="20" t="s">
        <v>28</v>
      </c>
      <c r="N28" s="19" t="s">
        <v>25</v>
      </c>
      <c r="O28" s="19" t="s">
        <v>24</v>
      </c>
      <c r="P28" s="28">
        <v>1.8657703369092945E-2</v>
      </c>
      <c r="Q28" s="8"/>
    </row>
    <row r="29" spans="2:17" ht="30" x14ac:dyDescent="0.25">
      <c r="B29" s="17" t="s">
        <v>100</v>
      </c>
      <c r="C29" s="18">
        <v>1</v>
      </c>
      <c r="D29" s="19" t="s">
        <v>83</v>
      </c>
      <c r="E29" s="19" t="s">
        <v>52</v>
      </c>
      <c r="F29" s="20" t="s">
        <v>53</v>
      </c>
      <c r="G29" s="19" t="s">
        <v>13</v>
      </c>
      <c r="H29" s="21">
        <v>13467.582</v>
      </c>
      <c r="I29" s="21">
        <v>0</v>
      </c>
      <c r="J29" s="21">
        <v>3366.8955000000001</v>
      </c>
      <c r="K29" s="20" t="s">
        <v>29</v>
      </c>
      <c r="L29" s="20">
        <v>4</v>
      </c>
      <c r="M29" s="20" t="s">
        <v>28</v>
      </c>
      <c r="N29" s="19" t="s">
        <v>25</v>
      </c>
      <c r="O29" s="19" t="s">
        <v>24</v>
      </c>
      <c r="P29" s="28">
        <v>3.8296696606069731E-5</v>
      </c>
      <c r="Q29" s="8"/>
    </row>
    <row r="30" spans="2:17" ht="30" x14ac:dyDescent="0.25">
      <c r="B30" s="17" t="s">
        <v>100</v>
      </c>
      <c r="C30" s="18">
        <v>1</v>
      </c>
      <c r="D30" s="19" t="s">
        <v>55</v>
      </c>
      <c r="E30" s="19" t="s">
        <v>52</v>
      </c>
      <c r="F30" s="20" t="s">
        <v>53</v>
      </c>
      <c r="G30" s="19" t="s">
        <v>13</v>
      </c>
      <c r="H30" s="21">
        <v>85395.085999999996</v>
      </c>
      <c r="I30" s="21">
        <v>0</v>
      </c>
      <c r="J30" s="21">
        <v>42697.542999999998</v>
      </c>
      <c r="K30" s="20" t="s">
        <v>29</v>
      </c>
      <c r="L30" s="20">
        <v>2</v>
      </c>
      <c r="M30" s="20" t="s">
        <v>28</v>
      </c>
      <c r="N30" s="19" t="s">
        <v>25</v>
      </c>
      <c r="O30" s="19" t="s">
        <v>24</v>
      </c>
      <c r="P30" s="28">
        <v>2.4283124470236993E-4</v>
      </c>
      <c r="Q30" s="8"/>
    </row>
    <row r="31" spans="2:17" s="10" customFormat="1" ht="30" x14ac:dyDescent="0.25">
      <c r="B31" s="17" t="s">
        <v>100</v>
      </c>
      <c r="C31" s="18">
        <v>3</v>
      </c>
      <c r="D31" s="19" t="s">
        <v>50</v>
      </c>
      <c r="E31" s="19" t="s">
        <v>52</v>
      </c>
      <c r="F31" s="20" t="s">
        <v>53</v>
      </c>
      <c r="G31" s="19" t="s">
        <v>13</v>
      </c>
      <c r="H31" s="21">
        <v>446291.37400000001</v>
      </c>
      <c r="I31" s="21">
        <v>0</v>
      </c>
      <c r="J31" s="21">
        <v>74381.895666666664</v>
      </c>
      <c r="K31" s="20" t="s">
        <v>29</v>
      </c>
      <c r="L31" s="20">
        <v>6</v>
      </c>
      <c r="M31" s="20" t="s">
        <v>31</v>
      </c>
      <c r="N31" s="19" t="s">
        <v>19</v>
      </c>
      <c r="O31" s="19" t="s">
        <v>24</v>
      </c>
      <c r="P31" s="28">
        <v>1.2690834440795681E-3</v>
      </c>
      <c r="Q31" s="9"/>
    </row>
    <row r="32" spans="2:17" ht="30" x14ac:dyDescent="0.25">
      <c r="B32" s="22" t="s">
        <v>100</v>
      </c>
      <c r="C32" s="23">
        <v>1</v>
      </c>
      <c r="D32" s="24" t="s">
        <v>39</v>
      </c>
      <c r="E32" s="24" t="s">
        <v>57</v>
      </c>
      <c r="F32" s="25" t="s">
        <v>58</v>
      </c>
      <c r="G32" s="24" t="s">
        <v>13</v>
      </c>
      <c r="H32" s="26">
        <v>762819.91099999996</v>
      </c>
      <c r="I32" s="26">
        <v>0</v>
      </c>
      <c r="J32" s="26">
        <v>34673.632318181815</v>
      </c>
      <c r="K32" s="25" t="s">
        <v>29</v>
      </c>
      <c r="L32" s="25">
        <v>22</v>
      </c>
      <c r="M32" s="25" t="s">
        <v>28</v>
      </c>
      <c r="N32" s="24" t="s">
        <v>25</v>
      </c>
      <c r="O32" s="24" t="s">
        <v>24</v>
      </c>
      <c r="P32" s="29">
        <v>2.1691705828586092E-3</v>
      </c>
      <c r="Q32" s="8"/>
    </row>
    <row r="33" spans="2:17" ht="30" x14ac:dyDescent="0.25">
      <c r="B33" s="17" t="s">
        <v>100</v>
      </c>
      <c r="C33" s="18">
        <v>3</v>
      </c>
      <c r="D33" s="19" t="s">
        <v>50</v>
      </c>
      <c r="E33" s="19" t="s">
        <v>59</v>
      </c>
      <c r="F33" s="20" t="s">
        <v>60</v>
      </c>
      <c r="G33" s="19" t="s">
        <v>13</v>
      </c>
      <c r="H33" s="21">
        <v>67385.494999999995</v>
      </c>
      <c r="I33" s="21">
        <v>0</v>
      </c>
      <c r="J33" s="21">
        <v>11230.915833333333</v>
      </c>
      <c r="K33" s="20" t="s">
        <v>29</v>
      </c>
      <c r="L33" s="20">
        <v>6</v>
      </c>
      <c r="M33" s="20" t="s">
        <v>28</v>
      </c>
      <c r="N33" s="19" t="s">
        <v>19</v>
      </c>
      <c r="O33" s="19" t="s">
        <v>24</v>
      </c>
      <c r="P33" s="28">
        <v>1.9161879672719489E-4</v>
      </c>
      <c r="Q33" s="8"/>
    </row>
    <row r="34" spans="2:17" ht="30" x14ac:dyDescent="0.25">
      <c r="B34" s="22" t="s">
        <v>101</v>
      </c>
      <c r="C34" s="23">
        <v>1</v>
      </c>
      <c r="D34" s="24" t="s">
        <v>61</v>
      </c>
      <c r="E34" s="24" t="s">
        <v>62</v>
      </c>
      <c r="F34" s="27" t="s">
        <v>113</v>
      </c>
      <c r="G34" s="24" t="s">
        <v>63</v>
      </c>
      <c r="H34" s="26">
        <v>27041116.344999999</v>
      </c>
      <c r="I34" s="26">
        <v>0</v>
      </c>
      <c r="J34" s="26">
        <v>1081644.6538</v>
      </c>
      <c r="K34" s="25" t="s">
        <v>29</v>
      </c>
      <c r="L34" s="25">
        <v>25</v>
      </c>
      <c r="M34" s="25" t="s">
        <v>28</v>
      </c>
      <c r="N34" s="24" t="s">
        <v>25</v>
      </c>
      <c r="O34" s="24" t="s">
        <v>24</v>
      </c>
      <c r="P34" s="29">
        <v>7.6894681506591026E-2</v>
      </c>
      <c r="Q34" s="8"/>
    </row>
    <row r="35" spans="2:17" ht="30" x14ac:dyDescent="0.25">
      <c r="B35" s="17" t="s">
        <v>101</v>
      </c>
      <c r="C35" s="18">
        <v>3</v>
      </c>
      <c r="D35" s="19" t="s">
        <v>54</v>
      </c>
      <c r="E35" s="19" t="s">
        <v>64</v>
      </c>
      <c r="F35" s="20" t="s">
        <v>17</v>
      </c>
      <c r="G35" s="19" t="s">
        <v>13</v>
      </c>
      <c r="H35" s="21">
        <v>257212.77731092434</v>
      </c>
      <c r="I35" s="21">
        <v>0</v>
      </c>
      <c r="J35" s="21">
        <v>42868.79621848739</v>
      </c>
      <c r="K35" s="20" t="s">
        <v>9</v>
      </c>
      <c r="L35" s="20">
        <v>6</v>
      </c>
      <c r="M35" s="20" t="s">
        <v>28</v>
      </c>
      <c r="N35" s="19" t="s">
        <v>25</v>
      </c>
      <c r="O35" s="19" t="s">
        <v>24</v>
      </c>
      <c r="P35" s="28">
        <v>7.3141560941533874E-4</v>
      </c>
    </row>
    <row r="36" spans="2:17" ht="30" x14ac:dyDescent="0.25">
      <c r="B36" s="22" t="s">
        <v>100</v>
      </c>
      <c r="C36" s="23">
        <v>1</v>
      </c>
      <c r="D36" s="24" t="s">
        <v>54</v>
      </c>
      <c r="E36" s="24" t="s">
        <v>56</v>
      </c>
      <c r="F36" s="25" t="s">
        <v>65</v>
      </c>
      <c r="G36" s="24" t="s">
        <v>13</v>
      </c>
      <c r="H36" s="26">
        <v>858257.10600000003</v>
      </c>
      <c r="I36" s="26">
        <v>0</v>
      </c>
      <c r="J36" s="26">
        <v>143042.851</v>
      </c>
      <c r="K36" s="25" t="s">
        <v>29</v>
      </c>
      <c r="L36" s="25">
        <v>6</v>
      </c>
      <c r="M36" s="25" t="s">
        <v>28</v>
      </c>
      <c r="N36" s="24" t="s">
        <v>19</v>
      </c>
      <c r="O36" s="24" t="s">
        <v>24</v>
      </c>
      <c r="P36" s="29">
        <v>2.4405577778167922E-3</v>
      </c>
      <c r="Q36" s="8"/>
    </row>
    <row r="37" spans="2:17" ht="30" x14ac:dyDescent="0.25">
      <c r="B37" s="22" t="s">
        <v>100</v>
      </c>
      <c r="C37" s="23">
        <v>1</v>
      </c>
      <c r="D37" s="24" t="s">
        <v>55</v>
      </c>
      <c r="E37" s="24" t="s">
        <v>56</v>
      </c>
      <c r="F37" s="25" t="s">
        <v>65</v>
      </c>
      <c r="G37" s="24" t="s">
        <v>13</v>
      </c>
      <c r="H37" s="26">
        <v>616283.05599999998</v>
      </c>
      <c r="I37" s="26">
        <v>0</v>
      </c>
      <c r="J37" s="26">
        <v>77035.381999999998</v>
      </c>
      <c r="K37" s="25" t="s">
        <v>29</v>
      </c>
      <c r="L37" s="25">
        <v>8</v>
      </c>
      <c r="M37" s="25" t="s">
        <v>66</v>
      </c>
      <c r="N37" s="24" t="s">
        <v>78</v>
      </c>
      <c r="O37" s="24" t="s">
        <v>79</v>
      </c>
      <c r="P37" s="29">
        <v>1.7524753306936227E-3</v>
      </c>
      <c r="Q37" s="8"/>
    </row>
    <row r="38" spans="2:17" ht="30" x14ac:dyDescent="0.25">
      <c r="B38" s="22" t="s">
        <v>100</v>
      </c>
      <c r="C38" s="23">
        <v>3</v>
      </c>
      <c r="D38" s="24" t="s">
        <v>50</v>
      </c>
      <c r="E38" s="24" t="s">
        <v>56</v>
      </c>
      <c r="F38" s="25" t="s">
        <v>65</v>
      </c>
      <c r="G38" s="24" t="s">
        <v>13</v>
      </c>
      <c r="H38" s="26">
        <v>1137664.0959999999</v>
      </c>
      <c r="I38" s="26">
        <v>0</v>
      </c>
      <c r="J38" s="26">
        <v>189610.68266666666</v>
      </c>
      <c r="K38" s="25" t="s">
        <v>29</v>
      </c>
      <c r="L38" s="25">
        <v>6</v>
      </c>
      <c r="M38" s="25" t="s">
        <v>28</v>
      </c>
      <c r="N38" s="24" t="s">
        <v>19</v>
      </c>
      <c r="O38" s="24" t="s">
        <v>24</v>
      </c>
      <c r="P38" s="29">
        <v>3.2350853125773125E-3</v>
      </c>
      <c r="Q38" s="8"/>
    </row>
    <row r="39" spans="2:17" x14ac:dyDescent="0.25">
      <c r="B39" s="22" t="s">
        <v>100</v>
      </c>
      <c r="C39" s="23">
        <v>3</v>
      </c>
      <c r="D39" s="24" t="s">
        <v>115</v>
      </c>
      <c r="E39" s="24" t="s">
        <v>56</v>
      </c>
      <c r="F39" s="25" t="s">
        <v>65</v>
      </c>
      <c r="G39" s="24" t="s">
        <v>13</v>
      </c>
      <c r="H39" s="26">
        <v>2619.5619999999999</v>
      </c>
      <c r="I39" s="26">
        <v>0</v>
      </c>
      <c r="J39" s="26">
        <v>154.09188235294118</v>
      </c>
      <c r="K39" s="25" t="s">
        <v>29</v>
      </c>
      <c r="L39" s="25">
        <v>17</v>
      </c>
      <c r="M39" s="25" t="s">
        <v>28</v>
      </c>
      <c r="N39" s="24" t="s">
        <v>19</v>
      </c>
      <c r="O39" s="24" t="s">
        <v>77</v>
      </c>
      <c r="P39" s="29">
        <v>7.4490410494466814E-6</v>
      </c>
    </row>
    <row r="40" spans="2:17" x14ac:dyDescent="0.25">
      <c r="B40" s="17" t="s">
        <v>100</v>
      </c>
      <c r="C40" s="18">
        <v>3</v>
      </c>
      <c r="D40" s="19" t="s">
        <v>73</v>
      </c>
      <c r="E40" s="19" t="s">
        <v>112</v>
      </c>
      <c r="F40" s="20" t="s">
        <v>95</v>
      </c>
      <c r="G40" s="19" t="s">
        <v>13</v>
      </c>
      <c r="H40" s="21">
        <v>5803189.5</v>
      </c>
      <c r="I40" s="21">
        <v>0</v>
      </c>
      <c r="J40" s="21">
        <v>644798.83333333337</v>
      </c>
      <c r="K40" s="20" t="s">
        <v>29</v>
      </c>
      <c r="L40" s="20">
        <v>9</v>
      </c>
      <c r="M40" s="20" t="s">
        <v>66</v>
      </c>
      <c r="N40" s="19" t="s">
        <v>19</v>
      </c>
      <c r="O40" s="19" t="s">
        <v>77</v>
      </c>
      <c r="P40" s="28">
        <v>1.6502070500037016E-2</v>
      </c>
    </row>
    <row r="41" spans="2:17" s="11" customFormat="1" ht="45" x14ac:dyDescent="0.25">
      <c r="B41" s="22" t="s">
        <v>101</v>
      </c>
      <c r="C41" s="23">
        <v>2</v>
      </c>
      <c r="D41" s="24" t="s">
        <v>68</v>
      </c>
      <c r="E41" s="24" t="s">
        <v>67</v>
      </c>
      <c r="F41" s="25" t="s">
        <v>12</v>
      </c>
      <c r="G41" s="24" t="s">
        <v>13</v>
      </c>
      <c r="H41" s="26">
        <v>291699.34201680671</v>
      </c>
      <c r="I41" s="26">
        <v>0</v>
      </c>
      <c r="J41" s="26">
        <v>6341.2900438436245</v>
      </c>
      <c r="K41" s="25" t="s">
        <v>9</v>
      </c>
      <c r="L41" s="25">
        <v>46</v>
      </c>
      <c r="M41" s="25" t="s">
        <v>28</v>
      </c>
      <c r="N41" s="24" t="s">
        <v>25</v>
      </c>
      <c r="O41" s="24" t="s">
        <v>24</v>
      </c>
      <c r="P41" s="29">
        <v>8.294823229149684E-4</v>
      </c>
    </row>
    <row r="42" spans="2:17" x14ac:dyDescent="0.25">
      <c r="B42" s="22" t="s">
        <v>101</v>
      </c>
      <c r="C42" s="23">
        <v>2</v>
      </c>
      <c r="D42" s="24" t="s">
        <v>69</v>
      </c>
      <c r="E42" s="24" t="s">
        <v>67</v>
      </c>
      <c r="F42" s="25" t="s">
        <v>12</v>
      </c>
      <c r="G42" s="24" t="s">
        <v>13</v>
      </c>
      <c r="H42" s="26">
        <v>253016.71008403364</v>
      </c>
      <c r="I42" s="26">
        <v>0</v>
      </c>
      <c r="J42" s="26">
        <v>42169.451680672275</v>
      </c>
      <c r="K42" s="25" t="s">
        <v>9</v>
      </c>
      <c r="L42" s="25">
        <v>6</v>
      </c>
      <c r="M42" s="25" t="s">
        <v>28</v>
      </c>
      <c r="N42" s="24" t="s">
        <v>19</v>
      </c>
      <c r="O42" s="24" t="s">
        <v>27</v>
      </c>
      <c r="P42" s="29">
        <v>7.1948358527567464E-4</v>
      </c>
    </row>
    <row r="43" spans="2:17" x14ac:dyDescent="0.25">
      <c r="B43" s="22" t="s">
        <v>101</v>
      </c>
      <c r="C43" s="23">
        <v>3</v>
      </c>
      <c r="D43" s="24" t="s">
        <v>115</v>
      </c>
      <c r="E43" s="24" t="s">
        <v>67</v>
      </c>
      <c r="F43" s="25" t="s">
        <v>12</v>
      </c>
      <c r="G43" s="24" t="s">
        <v>13</v>
      </c>
      <c r="H43" s="26">
        <v>11015.913</v>
      </c>
      <c r="I43" s="26">
        <v>0</v>
      </c>
      <c r="J43" s="26">
        <v>1101.5913</v>
      </c>
      <c r="K43" s="25" t="s">
        <v>9</v>
      </c>
      <c r="L43" s="25">
        <v>10</v>
      </c>
      <c r="M43" s="25" t="s">
        <v>28</v>
      </c>
      <c r="N43" s="24" t="s">
        <v>19</v>
      </c>
      <c r="O43" s="24" t="s">
        <v>76</v>
      </c>
      <c r="P43" s="29">
        <v>3.1325079587401769E-5</v>
      </c>
    </row>
    <row r="44" spans="2:17" x14ac:dyDescent="0.25">
      <c r="B44" s="17" t="s">
        <v>100</v>
      </c>
      <c r="C44" s="18">
        <v>3</v>
      </c>
      <c r="D44" s="19" t="s">
        <v>117</v>
      </c>
      <c r="E44" s="19" t="s">
        <v>70</v>
      </c>
      <c r="F44" s="20" t="s">
        <v>71</v>
      </c>
      <c r="G44" s="19" t="s">
        <v>13</v>
      </c>
      <c r="H44" s="21">
        <v>15011.977000000001</v>
      </c>
      <c r="I44" s="21">
        <v>0</v>
      </c>
      <c r="J44" s="21">
        <v>3002.3954000000003</v>
      </c>
      <c r="K44" s="20" t="s">
        <v>9</v>
      </c>
      <c r="L44" s="20">
        <v>5</v>
      </c>
      <c r="M44" s="20" t="s">
        <v>28</v>
      </c>
      <c r="N44" s="19" t="s">
        <v>19</v>
      </c>
      <c r="O44" s="19" t="s">
        <v>76</v>
      </c>
      <c r="P44" s="28">
        <v>4.2688370386480433E-5</v>
      </c>
    </row>
    <row r="45" spans="2:17" x14ac:dyDescent="0.25">
      <c r="B45" s="22" t="s">
        <v>100</v>
      </c>
      <c r="C45" s="23">
        <v>3</v>
      </c>
      <c r="D45" s="24" t="s">
        <v>73</v>
      </c>
      <c r="E45" s="24" t="s">
        <v>72</v>
      </c>
      <c r="F45" s="25" t="s">
        <v>74</v>
      </c>
      <c r="G45" s="24" t="s">
        <v>13</v>
      </c>
      <c r="H45" s="26">
        <v>141041708.801</v>
      </c>
      <c r="I45" s="26">
        <v>0</v>
      </c>
      <c r="J45" s="26">
        <v>15671300.97788889</v>
      </c>
      <c r="K45" s="25" t="s">
        <v>9</v>
      </c>
      <c r="L45" s="25">
        <v>9</v>
      </c>
      <c r="M45" s="25" t="s">
        <v>66</v>
      </c>
      <c r="N45" s="24" t="s">
        <v>19</v>
      </c>
      <c r="O45" s="24" t="s">
        <v>76</v>
      </c>
      <c r="P45" s="29">
        <v>0.4010691400099537</v>
      </c>
    </row>
    <row r="46" spans="2:17" x14ac:dyDescent="0.25">
      <c r="B46" s="22" t="s">
        <v>100</v>
      </c>
      <c r="C46" s="23">
        <v>3</v>
      </c>
      <c r="D46" s="24" t="s">
        <v>115</v>
      </c>
      <c r="E46" s="24" t="s">
        <v>72</v>
      </c>
      <c r="F46" s="25" t="s">
        <v>74</v>
      </c>
      <c r="G46" s="24" t="s">
        <v>13</v>
      </c>
      <c r="H46" s="26">
        <v>802402.93</v>
      </c>
      <c r="I46" s="26">
        <v>0</v>
      </c>
      <c r="J46" s="26">
        <v>100300.36625000001</v>
      </c>
      <c r="K46" s="25" t="s">
        <v>9</v>
      </c>
      <c r="L46" s="25">
        <v>8</v>
      </c>
      <c r="M46" s="25" t="s">
        <v>28</v>
      </c>
      <c r="N46" s="24" t="s">
        <v>19</v>
      </c>
      <c r="O46" s="24" t="s">
        <v>76</v>
      </c>
      <c r="P46" s="29">
        <v>2.2817296799107229E-3</v>
      </c>
    </row>
    <row r="47" spans="2:17" ht="30" x14ac:dyDescent="0.25">
      <c r="B47" s="17" t="s">
        <v>100</v>
      </c>
      <c r="C47" s="18">
        <v>1</v>
      </c>
      <c r="D47" s="19" t="s">
        <v>83</v>
      </c>
      <c r="E47" s="19" t="s">
        <v>72</v>
      </c>
      <c r="F47" s="20" t="s">
        <v>74</v>
      </c>
      <c r="G47" s="19" t="s">
        <v>13</v>
      </c>
      <c r="H47" s="21">
        <v>46560.987999999998</v>
      </c>
      <c r="I47" s="21">
        <v>0</v>
      </c>
      <c r="J47" s="21">
        <v>7760.1646666666666</v>
      </c>
      <c r="K47" s="20" t="s">
        <v>9</v>
      </c>
      <c r="L47" s="20">
        <v>6</v>
      </c>
      <c r="M47" s="20" t="s">
        <v>28</v>
      </c>
      <c r="N47" s="19" t="s">
        <v>25</v>
      </c>
      <c r="O47" s="19" t="s">
        <v>24</v>
      </c>
      <c r="P47" s="28">
        <v>1.324017950003834E-4</v>
      </c>
    </row>
    <row r="48" spans="2:17" ht="30" x14ac:dyDescent="0.25">
      <c r="B48" s="30" t="s">
        <v>101</v>
      </c>
      <c r="C48" s="31">
        <v>4</v>
      </c>
      <c r="D48" s="32" t="s">
        <v>54</v>
      </c>
      <c r="E48" s="32" t="s">
        <v>75</v>
      </c>
      <c r="F48" s="33" t="s">
        <v>16</v>
      </c>
      <c r="G48" s="32" t="s">
        <v>10</v>
      </c>
      <c r="H48" s="34">
        <v>299982.37563025212</v>
      </c>
      <c r="I48" s="34">
        <v>0</v>
      </c>
      <c r="J48" s="34">
        <v>42854.625090036017</v>
      </c>
      <c r="K48" s="33" t="s">
        <v>9</v>
      </c>
      <c r="L48" s="33">
        <v>7</v>
      </c>
      <c r="M48" s="33" t="s">
        <v>28</v>
      </c>
      <c r="N48" s="32" t="s">
        <v>25</v>
      </c>
      <c r="O48" s="32"/>
      <c r="P48" s="35">
        <v>8.5303612977294754E-4</v>
      </c>
    </row>
    <row r="49" spans="3:16" x14ac:dyDescent="0.25">
      <c r="C49" s="12"/>
      <c r="D49" s="12"/>
      <c r="E49" s="12"/>
      <c r="F49" s="12"/>
      <c r="G49" s="12"/>
      <c r="H49" s="13"/>
      <c r="I49" s="13"/>
      <c r="J49" s="13"/>
      <c r="K49" s="12"/>
      <c r="L49" s="12"/>
      <c r="M49" s="12"/>
      <c r="N49" s="12"/>
      <c r="O49" s="12"/>
      <c r="P49" s="14"/>
    </row>
    <row r="50" spans="3:16" x14ac:dyDescent="0.25">
      <c r="C50" s="12"/>
      <c r="D50" s="12"/>
      <c r="E50" s="12"/>
      <c r="F50" s="12"/>
      <c r="G50" s="12"/>
      <c r="H50" s="13"/>
      <c r="I50" s="13"/>
      <c r="J50" s="13"/>
      <c r="K50" s="12"/>
      <c r="L50" s="12"/>
      <c r="M50" s="12"/>
      <c r="N50" s="12"/>
      <c r="O50" s="12"/>
      <c r="P50" s="14"/>
    </row>
    <row r="51" spans="3:16" x14ac:dyDescent="0.25">
      <c r="C51" s="12"/>
      <c r="D51" s="12"/>
      <c r="E51" s="12"/>
      <c r="F51" s="12"/>
      <c r="G51" s="12"/>
      <c r="H51" s="13"/>
      <c r="I51" s="13"/>
      <c r="J51" s="13"/>
      <c r="K51" s="12"/>
      <c r="L51" s="12"/>
      <c r="M51" s="12"/>
      <c r="N51" s="12"/>
      <c r="O51" s="12"/>
      <c r="P51" s="14"/>
    </row>
  </sheetData>
  <phoneticPr fontId="2" type="noConversion"/>
  <dataValidations count="1">
    <dataValidation type="list" allowBlank="1" showInputMessage="1" showErrorMessage="1" sqref="C24:D24 C25:C48 C11:C23 B11:B48" xr:uid="{EF2AE6D4-8A39-4A53-9D5F-B2BD2E17F54A}">
      <formula1>#REF!</formula1>
    </dataValidation>
  </dataValidations>
  <pageMargins left="0.23622047244094491" right="0.23622047244094491" top="0.74803149606299213" bottom="0.74803149606299213" header="0.31496062992125984" footer="0.31496062992125984"/>
  <pageSetup scale="39" orientation="portrait" r:id="rId1"/>
  <ignoredErrors>
    <ignoredError sqref="F34" numberStoredAsText="1"/>
    <ignoredError sqref="B11:C48 D24" listDataValidation="1"/>
  </ignoredErrors>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CB9CD2-833E-495B-A294-6A000CB7F36D}">
  <sheetPr>
    <pageSetUpPr fitToPage="1"/>
  </sheetPr>
  <dimension ref="B2:C17"/>
  <sheetViews>
    <sheetView zoomScale="70" zoomScaleNormal="70" zoomScaleSheetLayoutView="80" workbookViewId="0">
      <selection activeCell="J14" sqref="J14"/>
    </sheetView>
  </sheetViews>
  <sheetFormatPr baseColWidth="10" defaultRowHeight="15" x14ac:dyDescent="0.25"/>
  <cols>
    <col min="1" max="1" width="2.42578125" style="4" customWidth="1"/>
    <col min="2" max="2" width="9.140625" style="4" bestFit="1" customWidth="1"/>
    <col min="3" max="3" width="158.140625" style="4" customWidth="1"/>
    <col min="4" max="4" width="2.85546875" style="4" customWidth="1"/>
    <col min="5" max="16384" width="11.42578125" style="4"/>
  </cols>
  <sheetData>
    <row r="2" spans="2:3" x14ac:dyDescent="0.25">
      <c r="B2" s="46" t="s">
        <v>84</v>
      </c>
      <c r="C2" s="47"/>
    </row>
    <row r="3" spans="2:3" ht="9.6" customHeight="1" x14ac:dyDescent="0.25"/>
    <row r="4" spans="2:3" ht="60" x14ac:dyDescent="0.25">
      <c r="B4" s="39" t="s">
        <v>119</v>
      </c>
      <c r="C4" s="40" t="s">
        <v>107</v>
      </c>
    </row>
    <row r="5" spans="2:3" ht="45" x14ac:dyDescent="0.25">
      <c r="B5" s="39" t="s">
        <v>120</v>
      </c>
      <c r="C5" s="41" t="s">
        <v>110</v>
      </c>
    </row>
    <row r="6" spans="2:3" x14ac:dyDescent="0.25">
      <c r="B6" s="42" t="s">
        <v>121</v>
      </c>
      <c r="C6" s="41" t="s">
        <v>108</v>
      </c>
    </row>
    <row r="7" spans="2:3" ht="9.6" customHeight="1" x14ac:dyDescent="0.25"/>
    <row r="8" spans="2:3" x14ac:dyDescent="0.25">
      <c r="B8" s="48" t="s">
        <v>118</v>
      </c>
      <c r="C8" s="49"/>
    </row>
    <row r="9" spans="2:3" ht="9.6" customHeight="1" x14ac:dyDescent="0.25"/>
    <row r="10" spans="2:3" ht="60" x14ac:dyDescent="0.25">
      <c r="B10" s="43" t="s">
        <v>85</v>
      </c>
      <c r="C10" s="40" t="s">
        <v>102</v>
      </c>
    </row>
    <row r="11" spans="2:3" ht="75" x14ac:dyDescent="0.25">
      <c r="B11" s="44" t="s">
        <v>86</v>
      </c>
      <c r="C11" s="45" t="s">
        <v>103</v>
      </c>
    </row>
    <row r="12" spans="2:3" ht="75" x14ac:dyDescent="0.25">
      <c r="B12" s="44" t="s">
        <v>87</v>
      </c>
      <c r="C12" s="45" t="s">
        <v>104</v>
      </c>
    </row>
    <row r="13" spans="2:3" ht="90" x14ac:dyDescent="0.25">
      <c r="B13" s="44" t="s">
        <v>88</v>
      </c>
      <c r="C13" s="45" t="s">
        <v>105</v>
      </c>
    </row>
    <row r="14" spans="2:3" ht="75" x14ac:dyDescent="0.25">
      <c r="B14" s="44" t="s">
        <v>89</v>
      </c>
      <c r="C14" s="45" t="s">
        <v>122</v>
      </c>
    </row>
    <row r="15" spans="2:3" ht="75" x14ac:dyDescent="0.25">
      <c r="B15" s="44" t="s">
        <v>90</v>
      </c>
      <c r="C15" s="45" t="s">
        <v>106</v>
      </c>
    </row>
    <row r="16" spans="2:3" ht="165" x14ac:dyDescent="0.25">
      <c r="B16" s="44" t="s">
        <v>91</v>
      </c>
      <c r="C16" s="45" t="s">
        <v>111</v>
      </c>
    </row>
    <row r="17" s="4" customFormat="1" ht="10.5" customHeight="1" x14ac:dyDescent="0.25"/>
  </sheetData>
  <mergeCells count="2">
    <mergeCell ref="B2:C2"/>
    <mergeCell ref="B8:C8"/>
  </mergeCells>
  <printOptions horizontalCentered="1" verticalCentered="1"/>
  <pageMargins left="3.937007874015748E-2" right="3.937007874015748E-2" top="0.35433070866141736" bottom="0.35433070866141736" header="0.31496062992125984" footer="0.31496062992125984"/>
  <pageSetup scale="5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Reporte Elecmetal</vt:lpstr>
      <vt:lpstr>Detalle Operaciones</vt:lpstr>
      <vt:lpstr>'Detalle Operaciones'!Área_de_impresión</vt:lpstr>
      <vt:lpstr>'Reporte Elecmetal'!Área_de_impresión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Javier Rozas Pérez</dc:creator>
  <cp:lastModifiedBy>Juan Carlos Bull</cp:lastModifiedBy>
  <cp:lastPrinted>2026-01-26T20:35:22Z</cp:lastPrinted>
  <dcterms:created xsi:type="dcterms:W3CDTF">2025-01-24T11:41:54Z</dcterms:created>
  <dcterms:modified xsi:type="dcterms:W3CDTF">2026-01-27T12:59:09Z</dcterms:modified>
</cp:coreProperties>
</file>